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Graduate Advising\Forms and Templat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9" i="1" s="1"/>
  <c r="D36" i="1"/>
  <c r="D38" i="1" s="1"/>
  <c r="I31" i="1"/>
  <c r="I30" i="1"/>
  <c r="I29" i="1"/>
  <c r="D29" i="1"/>
  <c r="I28" i="1"/>
  <c r="I33" i="1" s="1"/>
  <c r="D28" i="1"/>
  <c r="D27" i="1"/>
  <c r="D26" i="1"/>
  <c r="D25" i="1"/>
  <c r="D24" i="1"/>
  <c r="I23" i="1"/>
  <c r="D23" i="1"/>
  <c r="I22" i="1"/>
  <c r="D22" i="1"/>
  <c r="I17" i="1"/>
  <c r="I19" i="1" s="1"/>
  <c r="D17" i="1"/>
  <c r="D16" i="1"/>
  <c r="D15" i="1"/>
  <c r="D14" i="1"/>
  <c r="D13" i="1"/>
  <c r="I12" i="1"/>
  <c r="I14" i="1" s="1"/>
  <c r="I25" i="1" l="1"/>
  <c r="D31" i="1"/>
  <c r="D19" i="1"/>
  <c r="I42" i="1" s="1"/>
  <c r="D33" i="1" l="1"/>
</calcChain>
</file>

<file path=xl/sharedStrings.xml><?xml version="1.0" encoding="utf-8"?>
<sst xmlns="http://schemas.openxmlformats.org/spreadsheetml/2006/main" count="44" uniqueCount="36">
  <si>
    <r>
      <t>The University of Texas at El Paso</t>
    </r>
    <r>
      <rPr>
        <sz val="24"/>
        <color theme="1"/>
        <rFont val="Calibri"/>
        <family val="2"/>
        <scheme val="minor"/>
      </rPr>
      <t xml:space="preserve"> </t>
    </r>
  </si>
  <si>
    <t xml:space="preserve">                                                  Department of Chemistry &amp; Biochemistry</t>
  </si>
  <si>
    <t>Name</t>
  </si>
  <si>
    <t>PhD Program - Degree Plan Advising Sheet</t>
  </si>
  <si>
    <t>UTEP ID #</t>
  </si>
  <si>
    <t>Core Chemistry Graduate Courses (15 credit hours):</t>
  </si>
  <si>
    <t>Departmental Seminar - enroll at least 5 times (5 credit hours):</t>
  </si>
  <si>
    <t>At least 3 courses (9 credit hours) from the following:</t>
  </si>
  <si>
    <t>CHEM 6195-003 Graduate Seminar</t>
  </si>
  <si>
    <t>CHEM 6318 Advanced Analytical Chemistry</t>
  </si>
  <si>
    <t>CHEM 6321 Advanced Organic Chemistry I</t>
  </si>
  <si>
    <t>TOTAL</t>
  </si>
  <si>
    <t>CHEM 6331 Advanced Biochemistry</t>
  </si>
  <si>
    <t>CHEM 6351 Advanced Physical Chemistry I</t>
  </si>
  <si>
    <t>Teaching Practicum (2 credit hours):</t>
  </si>
  <si>
    <t>CHEM 6361 Advanced Inorganic Chemistry I</t>
  </si>
  <si>
    <t>CHEM 6281 Teaching Practicum - Chemistry</t>
  </si>
  <si>
    <t>Two remaining core corses from list above or two courses from below (6 credit hours):</t>
  </si>
  <si>
    <t>Doctoral Research (34 credit hours):</t>
  </si>
  <si>
    <t>CHEM 6322 Advanced Organic Chemistry II</t>
  </si>
  <si>
    <t>CHEM 6196 Graduate Research in Chemistry</t>
  </si>
  <si>
    <t>CHEM 6352 Advanced Physical Chemistry II</t>
  </si>
  <si>
    <t>CHEM 6396 Graduate Research in Chemistry</t>
  </si>
  <si>
    <t>CHEM 6319 Contemporary Topics in Analytical Chemistry</t>
  </si>
  <si>
    <t>CHEM 6329 Contemporary Topics in Organic Chemistry</t>
  </si>
  <si>
    <t>CHEM 6339 Contemporary Topics in Biochemistry</t>
  </si>
  <si>
    <t>CHEM 6341 Analysis and Modeling of Biological Structures</t>
  </si>
  <si>
    <t>Elective Graduate Courses in Chem or Allied Fields (9 credit hours):</t>
  </si>
  <si>
    <t>CHEM 6359 Contemporary Topics in Physical Chemistry</t>
  </si>
  <si>
    <t>CHEM 6369 Contemporary Topics in Inorganic Chemistry</t>
  </si>
  <si>
    <t>Graduate Seminar (1 credit hour):</t>
  </si>
  <si>
    <t>CHEM 6195-001 Graduate Seminar</t>
  </si>
  <si>
    <t>Doctoral Dissertation (6 credit hours):</t>
  </si>
  <si>
    <t>CHEM 6398 Dissertation</t>
  </si>
  <si>
    <t>CHEM 6399 Dissertation</t>
  </si>
  <si>
    <t>CREDIT HOUR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</si>
</sst>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ungsten Semibold"/>
    </font>
    <font>
      <sz val="24"/>
      <color theme="1"/>
      <name val="Calibri"/>
      <family val="2"/>
      <scheme val="minor"/>
    </font>
    <font>
      <sz val="16"/>
      <color theme="1"/>
      <name val="Tungsten Semibold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FF8200"/>
      </bottom>
      <diagonal/>
    </border>
    <border>
      <left/>
      <right/>
      <top style="thin">
        <color rgb="FFFF82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/>
    <xf numFmtId="0" fontId="1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indent="1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 indent="1"/>
    </xf>
    <xf numFmtId="0" fontId="0" fillId="0" borderId="7" xfId="0" applyBorder="1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left" wrapText="1" indent="1"/>
    </xf>
    <xf numFmtId="0" fontId="1" fillId="0" borderId="4" xfId="0" applyFont="1" applyBorder="1" applyAlignment="1" applyProtection="1">
      <alignment horizontal="left" vertical="center"/>
    </xf>
    <xf numFmtId="0" fontId="5" fillId="0" borderId="12" xfId="0" applyFont="1" applyBorder="1" applyProtection="1"/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5" xfId="0" applyFont="1" applyBorder="1" applyProtection="1"/>
    <xf numFmtId="0" fontId="0" fillId="0" borderId="9" xfId="0" applyBorder="1" applyAlignment="1" applyProtection="1">
      <alignment vertical="center"/>
    </xf>
    <xf numFmtId="0" fontId="0" fillId="2" borderId="16" xfId="0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wrapText="1"/>
    </xf>
    <xf numFmtId="0" fontId="0" fillId="2" borderId="17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</cellXfs>
  <cellStyles count="1">
    <cellStyle name="Normal" xfId="0" builtinId="0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1076325</xdr:colOff>
      <xdr:row>2</xdr:row>
      <xdr:rowOff>187960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933450" cy="6642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3648075</xdr:colOff>
      <xdr:row>5</xdr:row>
      <xdr:rowOff>104775</xdr:rowOff>
    </xdr:from>
    <xdr:to>
      <xdr:col>4</xdr:col>
      <xdr:colOff>123825</xdr:colOff>
      <xdr:row>9</xdr:row>
      <xdr:rowOff>38099</xdr:rowOff>
    </xdr:to>
    <xdr:sp macro="" textlink="">
      <xdr:nvSpPr>
        <xdr:cNvPr id="3" name="TextBox 2"/>
        <xdr:cNvSpPr txBox="1"/>
      </xdr:nvSpPr>
      <xdr:spPr>
        <a:xfrm>
          <a:off x="3648075" y="1400175"/>
          <a:ext cx="134302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Enter # of times</a:t>
          </a:r>
          <a:r>
            <a:rPr lang="en-US" sz="1100" baseline="0"/>
            <a:t> in you have taken the class </a:t>
          </a:r>
        </a:p>
        <a:p>
          <a:endParaRPr lang="en-US" sz="1100"/>
        </a:p>
      </xdr:txBody>
    </xdr:sp>
    <xdr:clientData/>
  </xdr:twoCellAnchor>
  <xdr:twoCellAnchor>
    <xdr:from>
      <xdr:col>2</xdr:col>
      <xdr:colOff>209550</xdr:colOff>
      <xdr:row>8</xdr:row>
      <xdr:rowOff>171450</xdr:rowOff>
    </xdr:from>
    <xdr:to>
      <xdr:col>2</xdr:col>
      <xdr:colOff>209550</xdr:colOff>
      <xdr:row>9</xdr:row>
      <xdr:rowOff>190500</xdr:rowOff>
    </xdr:to>
    <xdr:cxnSp macro="">
      <xdr:nvCxnSpPr>
        <xdr:cNvPr id="5" name="Straight Arrow Connector 4"/>
        <xdr:cNvCxnSpPr/>
      </xdr:nvCxnSpPr>
      <xdr:spPr>
        <a:xfrm>
          <a:off x="4257675" y="2038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3476625</xdr:colOff>
      <xdr:row>5</xdr:row>
      <xdr:rowOff>95250</xdr:rowOff>
    </xdr:from>
    <xdr:to>
      <xdr:col>9</xdr:col>
      <xdr:colOff>133350</xdr:colOff>
      <xdr:row>9</xdr:row>
      <xdr:rowOff>47625</xdr:rowOff>
    </xdr:to>
    <xdr:sp macro="" textlink="">
      <xdr:nvSpPr>
        <xdr:cNvPr id="7" name="TextBox 6"/>
        <xdr:cNvSpPr txBox="1"/>
      </xdr:nvSpPr>
      <xdr:spPr>
        <a:xfrm>
          <a:off x="8953500" y="1390650"/>
          <a:ext cx="13430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# of times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you have taken the class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7</xdr:col>
      <xdr:colOff>219075</xdr:colOff>
      <xdr:row>8</xdr:row>
      <xdr:rowOff>180976</xdr:rowOff>
    </xdr:from>
    <xdr:to>
      <xdr:col>7</xdr:col>
      <xdr:colOff>219075</xdr:colOff>
      <xdr:row>10</xdr:row>
      <xdr:rowOff>1</xdr:rowOff>
    </xdr:to>
    <xdr:cxnSp macro="">
      <xdr:nvCxnSpPr>
        <xdr:cNvPr id="8" name="Straight Arrow Connector 7"/>
        <xdr:cNvCxnSpPr/>
      </xdr:nvCxnSpPr>
      <xdr:spPr>
        <a:xfrm>
          <a:off x="9563100" y="2047876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57" style="23" customWidth="1"/>
    <col min="2" max="2" width="3.7109375" style="22" customWidth="1"/>
    <col min="3" max="3" width="6.140625" style="22" customWidth="1"/>
    <col min="4" max="4" width="6.140625" style="22" bestFit="1" customWidth="1"/>
    <col min="5" max="5" width="9.140625" style="23"/>
    <col min="6" max="6" width="54.28515625" style="23" customWidth="1"/>
    <col min="7" max="7" width="3.7109375" style="22" customWidth="1"/>
    <col min="8" max="8" width="6.140625" style="22" customWidth="1"/>
    <col min="9" max="9" width="6.140625" style="22" bestFit="1" customWidth="1"/>
    <col min="10" max="10" width="2.42578125" style="23" customWidth="1"/>
    <col min="11" max="16384" width="9.140625" style="23"/>
  </cols>
  <sheetData>
    <row r="1" spans="1:9" x14ac:dyDescent="0.25">
      <c r="A1" s="2"/>
      <c r="B1" s="1"/>
      <c r="C1" s="1"/>
      <c r="D1" s="1"/>
      <c r="E1" s="2"/>
      <c r="F1" s="2"/>
      <c r="G1" s="1"/>
      <c r="H1" s="1"/>
      <c r="I1" s="1"/>
    </row>
    <row r="2" spans="1:9" ht="31.5" x14ac:dyDescent="0.25">
      <c r="A2" s="32" t="s">
        <v>0</v>
      </c>
      <c r="B2" s="32"/>
      <c r="C2" s="1"/>
      <c r="D2" s="1"/>
      <c r="E2" s="2"/>
      <c r="F2" s="2"/>
      <c r="G2" s="1"/>
      <c r="H2" s="1"/>
      <c r="I2" s="1"/>
    </row>
    <row r="3" spans="1:9" ht="20.25" x14ac:dyDescent="0.25">
      <c r="A3" s="33" t="s">
        <v>1</v>
      </c>
      <c r="B3" s="33"/>
      <c r="C3" s="1"/>
      <c r="D3" s="1"/>
      <c r="E3" s="2"/>
      <c r="F3" s="29"/>
      <c r="G3" s="1"/>
      <c r="H3" s="1"/>
      <c r="I3" s="1"/>
    </row>
    <row r="4" spans="1:9" x14ac:dyDescent="0.25">
      <c r="A4" s="2"/>
      <c r="B4" s="1"/>
      <c r="C4" s="1"/>
      <c r="D4" s="1"/>
      <c r="E4" s="2"/>
      <c r="F4" s="1" t="s">
        <v>2</v>
      </c>
      <c r="G4" s="3"/>
      <c r="H4" s="3"/>
      <c r="I4" s="3"/>
    </row>
    <row r="5" spans="1:9" ht="20.25" x14ac:dyDescent="0.3">
      <c r="A5" s="4" t="s">
        <v>3</v>
      </c>
      <c r="B5" s="1"/>
      <c r="C5" s="1"/>
      <c r="D5" s="1"/>
      <c r="E5" s="2"/>
      <c r="F5" s="30"/>
      <c r="G5" s="5"/>
      <c r="H5" s="5"/>
      <c r="I5" s="5"/>
    </row>
    <row r="6" spans="1:9" x14ac:dyDescent="0.25">
      <c r="A6" s="2"/>
      <c r="B6" s="1"/>
      <c r="C6" s="1"/>
      <c r="D6" s="1"/>
      <c r="E6" s="2"/>
      <c r="F6" s="31" t="s">
        <v>4</v>
      </c>
      <c r="G6" s="1"/>
      <c r="H6" s="1"/>
      <c r="I6" s="1"/>
    </row>
    <row r="7" spans="1:9" x14ac:dyDescent="0.25">
      <c r="A7" s="2"/>
      <c r="B7" s="1"/>
      <c r="C7" s="1"/>
      <c r="D7" s="1"/>
      <c r="E7" s="2"/>
      <c r="F7" s="1"/>
      <c r="G7" s="1"/>
      <c r="H7" s="1"/>
      <c r="I7" s="1"/>
    </row>
    <row r="8" spans="1:9" x14ac:dyDescent="0.25">
      <c r="A8" s="2"/>
      <c r="B8" s="1"/>
      <c r="C8" s="1"/>
      <c r="D8" s="1"/>
      <c r="E8" s="2"/>
      <c r="F8" s="1"/>
      <c r="G8" s="1"/>
      <c r="H8" s="1"/>
      <c r="I8" s="1"/>
    </row>
    <row r="9" spans="1:9" x14ac:dyDescent="0.25">
      <c r="A9" s="2"/>
      <c r="B9" s="1"/>
      <c r="C9" s="1"/>
      <c r="D9" s="1"/>
      <c r="E9" s="2"/>
      <c r="F9" s="1"/>
      <c r="G9" s="1"/>
      <c r="H9" s="1"/>
      <c r="I9" s="1"/>
    </row>
    <row r="10" spans="1:9" ht="15.75" thickBot="1" x14ac:dyDescent="0.3">
      <c r="A10" s="2"/>
      <c r="B10" s="1"/>
      <c r="C10" s="1"/>
      <c r="D10" s="1"/>
      <c r="E10" s="2"/>
      <c r="F10" s="2"/>
      <c r="G10" s="1"/>
      <c r="H10" s="1"/>
      <c r="I10" s="1"/>
    </row>
    <row r="11" spans="1:9" ht="30" x14ac:dyDescent="0.25">
      <c r="A11" s="24" t="s">
        <v>5</v>
      </c>
      <c r="B11" s="7"/>
      <c r="C11" s="7"/>
      <c r="D11" s="8"/>
      <c r="E11" s="2"/>
      <c r="F11" s="9" t="s">
        <v>6</v>
      </c>
      <c r="G11" s="7"/>
      <c r="H11" s="7"/>
      <c r="I11" s="8"/>
    </row>
    <row r="12" spans="1:9" x14ac:dyDescent="0.25">
      <c r="A12" s="10" t="s">
        <v>7</v>
      </c>
      <c r="B12" s="3"/>
      <c r="C12" s="3"/>
      <c r="D12" s="11"/>
      <c r="E12" s="2"/>
      <c r="F12" s="12" t="s">
        <v>8</v>
      </c>
      <c r="G12" s="3">
        <v>1</v>
      </c>
      <c r="H12" s="26"/>
      <c r="I12" s="11">
        <f>G12*H12</f>
        <v>0</v>
      </c>
    </row>
    <row r="13" spans="1:9" x14ac:dyDescent="0.25">
      <c r="A13" s="12" t="s">
        <v>9</v>
      </c>
      <c r="B13" s="3">
        <v>3</v>
      </c>
      <c r="C13" s="26"/>
      <c r="D13" s="11">
        <f>B13*C13</f>
        <v>0</v>
      </c>
      <c r="E13" s="2"/>
      <c r="F13" s="13"/>
      <c r="G13" s="3"/>
      <c r="H13" s="3"/>
      <c r="I13" s="11"/>
    </row>
    <row r="14" spans="1:9" ht="15.75" thickBot="1" x14ac:dyDescent="0.3">
      <c r="A14" s="12" t="s">
        <v>10</v>
      </c>
      <c r="B14" s="3">
        <v>3</v>
      </c>
      <c r="C14" s="26"/>
      <c r="D14" s="11">
        <f t="shared" ref="D14:D29" si="0">B14*C14</f>
        <v>0</v>
      </c>
      <c r="E14" s="2"/>
      <c r="F14" s="14" t="s">
        <v>11</v>
      </c>
      <c r="G14" s="15"/>
      <c r="H14" s="15"/>
      <c r="I14" s="16">
        <f>SUM(I12)</f>
        <v>0</v>
      </c>
    </row>
    <row r="15" spans="1:9" ht="15.75" thickBot="1" x14ac:dyDescent="0.3">
      <c r="A15" s="12" t="s">
        <v>12</v>
      </c>
      <c r="B15" s="3">
        <v>3</v>
      </c>
      <c r="C15" s="26"/>
      <c r="D15" s="11">
        <f t="shared" si="0"/>
        <v>0</v>
      </c>
      <c r="E15" s="2"/>
      <c r="F15" s="2"/>
      <c r="G15" s="1"/>
      <c r="H15" s="1"/>
      <c r="I15" s="1"/>
    </row>
    <row r="16" spans="1:9" x14ac:dyDescent="0.25">
      <c r="A16" s="12" t="s">
        <v>13</v>
      </c>
      <c r="B16" s="3">
        <v>3</v>
      </c>
      <c r="C16" s="26"/>
      <c r="D16" s="11">
        <f t="shared" si="0"/>
        <v>0</v>
      </c>
      <c r="E16" s="2"/>
      <c r="F16" s="6" t="s">
        <v>14</v>
      </c>
      <c r="G16" s="7"/>
      <c r="H16" s="7"/>
      <c r="I16" s="8"/>
    </row>
    <row r="17" spans="1:9" x14ac:dyDescent="0.25">
      <c r="A17" s="12" t="s">
        <v>15</v>
      </c>
      <c r="B17" s="3">
        <v>3</v>
      </c>
      <c r="C17" s="26"/>
      <c r="D17" s="11">
        <f t="shared" si="0"/>
        <v>0</v>
      </c>
      <c r="E17" s="2"/>
      <c r="F17" s="12" t="s">
        <v>16</v>
      </c>
      <c r="G17" s="3">
        <v>2</v>
      </c>
      <c r="H17" s="26"/>
      <c r="I17" s="11">
        <f>G17*H17</f>
        <v>0</v>
      </c>
    </row>
    <row r="18" spans="1:9" x14ac:dyDescent="0.25">
      <c r="A18" s="12"/>
      <c r="B18" s="3"/>
      <c r="C18" s="3"/>
      <c r="D18" s="11"/>
      <c r="E18" s="2"/>
      <c r="F18" s="13"/>
      <c r="G18" s="3"/>
      <c r="H18" s="3"/>
      <c r="I18" s="11"/>
    </row>
    <row r="19" spans="1:9" ht="15.75" thickBot="1" x14ac:dyDescent="0.3">
      <c r="A19" s="12" t="s">
        <v>11</v>
      </c>
      <c r="B19" s="3"/>
      <c r="C19" s="3"/>
      <c r="D19" s="11">
        <f>SUM(D13:D17)</f>
        <v>0</v>
      </c>
      <c r="E19" s="2"/>
      <c r="F19" s="14" t="s">
        <v>11</v>
      </c>
      <c r="G19" s="15"/>
      <c r="H19" s="15"/>
      <c r="I19" s="16">
        <f>SUM(I17)</f>
        <v>0</v>
      </c>
    </row>
    <row r="20" spans="1:9" ht="15.75" thickBot="1" x14ac:dyDescent="0.3">
      <c r="A20" s="13"/>
      <c r="B20" s="3"/>
      <c r="C20" s="3"/>
      <c r="D20" s="11"/>
      <c r="E20" s="2"/>
      <c r="F20" s="2"/>
      <c r="G20" s="1"/>
      <c r="H20" s="1"/>
      <c r="I20" s="1"/>
    </row>
    <row r="21" spans="1:9" ht="30" x14ac:dyDescent="0.25">
      <c r="A21" s="17" t="s">
        <v>17</v>
      </c>
      <c r="B21" s="3"/>
      <c r="C21" s="3"/>
      <c r="D21" s="11"/>
      <c r="E21" s="2"/>
      <c r="F21" s="6" t="s">
        <v>18</v>
      </c>
      <c r="G21" s="7"/>
      <c r="H21" s="7"/>
      <c r="I21" s="8"/>
    </row>
    <row r="22" spans="1:9" x14ac:dyDescent="0.25">
      <c r="A22" s="12" t="s">
        <v>19</v>
      </c>
      <c r="B22" s="3">
        <v>3</v>
      </c>
      <c r="C22" s="26"/>
      <c r="D22" s="11">
        <f t="shared" si="0"/>
        <v>0</v>
      </c>
      <c r="E22" s="2"/>
      <c r="F22" s="12" t="s">
        <v>20</v>
      </c>
      <c r="G22" s="3">
        <v>1</v>
      </c>
      <c r="H22" s="26"/>
      <c r="I22" s="11">
        <f>G22*H22</f>
        <v>0</v>
      </c>
    </row>
    <row r="23" spans="1:9" x14ac:dyDescent="0.25">
      <c r="A23" s="12" t="s">
        <v>21</v>
      </c>
      <c r="B23" s="3">
        <v>3</v>
      </c>
      <c r="C23" s="26"/>
      <c r="D23" s="11">
        <f t="shared" si="0"/>
        <v>0</v>
      </c>
      <c r="E23" s="2"/>
      <c r="F23" s="12" t="s">
        <v>22</v>
      </c>
      <c r="G23" s="3">
        <v>3</v>
      </c>
      <c r="H23" s="26"/>
      <c r="I23" s="11">
        <f>G23*H23</f>
        <v>0</v>
      </c>
    </row>
    <row r="24" spans="1:9" x14ac:dyDescent="0.25">
      <c r="A24" s="12" t="s">
        <v>23</v>
      </c>
      <c r="B24" s="3">
        <v>3</v>
      </c>
      <c r="C24" s="26"/>
      <c r="D24" s="11">
        <f t="shared" si="0"/>
        <v>0</v>
      </c>
      <c r="E24" s="2"/>
      <c r="F24" s="13"/>
      <c r="G24" s="3"/>
      <c r="H24" s="3"/>
      <c r="I24" s="11"/>
    </row>
    <row r="25" spans="1:9" ht="15.75" thickBot="1" x14ac:dyDescent="0.3">
      <c r="A25" s="12" t="s">
        <v>24</v>
      </c>
      <c r="B25" s="3">
        <v>3</v>
      </c>
      <c r="C25" s="26"/>
      <c r="D25" s="11">
        <f t="shared" si="0"/>
        <v>0</v>
      </c>
      <c r="E25" s="2"/>
      <c r="F25" s="14" t="s">
        <v>11</v>
      </c>
      <c r="G25" s="15"/>
      <c r="H25" s="15"/>
      <c r="I25" s="16">
        <f>SUM(I22:I23)</f>
        <v>0</v>
      </c>
    </row>
    <row r="26" spans="1:9" ht="15.75" thickBot="1" x14ac:dyDescent="0.3">
      <c r="A26" s="12" t="s">
        <v>25</v>
      </c>
      <c r="B26" s="3">
        <v>3</v>
      </c>
      <c r="C26" s="26"/>
      <c r="D26" s="11">
        <f t="shared" si="0"/>
        <v>0</v>
      </c>
      <c r="E26" s="2"/>
      <c r="F26" s="2"/>
      <c r="G26" s="1"/>
      <c r="H26" s="1"/>
      <c r="I26" s="1"/>
    </row>
    <row r="27" spans="1:9" ht="30" x14ac:dyDescent="0.25">
      <c r="A27" s="12" t="s">
        <v>26</v>
      </c>
      <c r="B27" s="3">
        <v>3</v>
      </c>
      <c r="C27" s="26"/>
      <c r="D27" s="11">
        <f t="shared" si="0"/>
        <v>0</v>
      </c>
      <c r="E27" s="2"/>
      <c r="F27" s="27" t="s">
        <v>27</v>
      </c>
      <c r="G27" s="7"/>
      <c r="H27" s="7"/>
      <c r="I27" s="8"/>
    </row>
    <row r="28" spans="1:9" x14ac:dyDescent="0.25">
      <c r="A28" s="12" t="s">
        <v>28</v>
      </c>
      <c r="B28" s="3">
        <v>3</v>
      </c>
      <c r="C28" s="26"/>
      <c r="D28" s="11">
        <f t="shared" si="0"/>
        <v>0</v>
      </c>
      <c r="E28" s="2"/>
      <c r="F28" s="28"/>
      <c r="G28" s="26"/>
      <c r="H28" s="26"/>
      <c r="I28" s="11">
        <f>SUM(G28*H28)</f>
        <v>0</v>
      </c>
    </row>
    <row r="29" spans="1:9" x14ac:dyDescent="0.25">
      <c r="A29" s="12" t="s">
        <v>29</v>
      </c>
      <c r="B29" s="3">
        <v>3</v>
      </c>
      <c r="C29" s="26"/>
      <c r="D29" s="11">
        <f t="shared" si="0"/>
        <v>0</v>
      </c>
      <c r="E29" s="2"/>
      <c r="F29" s="28"/>
      <c r="G29" s="26"/>
      <c r="H29" s="26"/>
      <c r="I29" s="11">
        <f t="shared" ref="I29:I31" si="1">SUM(G29*H29)</f>
        <v>0</v>
      </c>
    </row>
    <row r="30" spans="1:9" x14ac:dyDescent="0.25">
      <c r="A30" s="12"/>
      <c r="B30" s="3"/>
      <c r="C30" s="3"/>
      <c r="D30" s="11"/>
      <c r="E30" s="2"/>
      <c r="F30" s="28"/>
      <c r="G30" s="26"/>
      <c r="H30" s="26"/>
      <c r="I30" s="11">
        <f t="shared" si="1"/>
        <v>0</v>
      </c>
    </row>
    <row r="31" spans="1:9" x14ac:dyDescent="0.25">
      <c r="A31" s="12" t="s">
        <v>11</v>
      </c>
      <c r="B31" s="3"/>
      <c r="C31" s="3"/>
      <c r="D31" s="11">
        <f>SUM(D22:D29)</f>
        <v>0</v>
      </c>
      <c r="E31" s="2"/>
      <c r="F31" s="28"/>
      <c r="G31" s="26"/>
      <c r="H31" s="26"/>
      <c r="I31" s="11">
        <f t="shared" si="1"/>
        <v>0</v>
      </c>
    </row>
    <row r="32" spans="1:9" x14ac:dyDescent="0.25">
      <c r="A32" s="13"/>
      <c r="B32" s="3"/>
      <c r="C32" s="3"/>
      <c r="D32" s="11"/>
      <c r="E32" s="2"/>
      <c r="F32" s="13"/>
      <c r="G32" s="3"/>
      <c r="H32" s="3"/>
      <c r="I32" s="11"/>
    </row>
    <row r="33" spans="1:9" ht="15.75" thickBot="1" x14ac:dyDescent="0.3">
      <c r="A33" s="14" t="s">
        <v>11</v>
      </c>
      <c r="B33" s="15"/>
      <c r="C33" s="15"/>
      <c r="D33" s="16">
        <f>D19+D31</f>
        <v>0</v>
      </c>
      <c r="E33" s="2"/>
      <c r="F33" s="14" t="s">
        <v>11</v>
      </c>
      <c r="G33" s="15"/>
      <c r="H33" s="15"/>
      <c r="I33" s="16">
        <f>SUM(I28:I31)</f>
        <v>0</v>
      </c>
    </row>
    <row r="34" spans="1:9" ht="15.75" thickBot="1" x14ac:dyDescent="0.3">
      <c r="E34" s="2"/>
      <c r="F34" s="2"/>
      <c r="G34" s="1"/>
      <c r="H34" s="1"/>
      <c r="I34" s="1"/>
    </row>
    <row r="35" spans="1:9" x14ac:dyDescent="0.25">
      <c r="A35" s="18" t="s">
        <v>30</v>
      </c>
      <c r="B35" s="7"/>
      <c r="C35" s="7"/>
      <c r="D35" s="8"/>
      <c r="E35" s="2"/>
      <c r="F35" s="6" t="s">
        <v>32</v>
      </c>
      <c r="G35" s="7"/>
      <c r="H35" s="7"/>
      <c r="I35" s="8"/>
    </row>
    <row r="36" spans="1:9" x14ac:dyDescent="0.25">
      <c r="A36" s="12" t="s">
        <v>31</v>
      </c>
      <c r="B36" s="3">
        <v>1</v>
      </c>
      <c r="C36" s="26"/>
      <c r="D36" s="11">
        <f>B36*C36</f>
        <v>0</v>
      </c>
      <c r="E36" s="2"/>
      <c r="F36" s="12" t="s">
        <v>33</v>
      </c>
      <c r="G36" s="3">
        <v>3</v>
      </c>
      <c r="H36" s="26"/>
      <c r="I36" s="11">
        <f>G36*H36</f>
        <v>0</v>
      </c>
    </row>
    <row r="37" spans="1:9" x14ac:dyDescent="0.25">
      <c r="A37" s="12"/>
      <c r="B37" s="3"/>
      <c r="C37" s="3"/>
      <c r="D37" s="11"/>
      <c r="F37" s="12" t="s">
        <v>34</v>
      </c>
      <c r="G37" s="3">
        <v>3</v>
      </c>
      <c r="H37" s="26"/>
      <c r="I37" s="11">
        <f>G37*H37</f>
        <v>0</v>
      </c>
    </row>
    <row r="38" spans="1:9" ht="15" customHeight="1" thickBot="1" x14ac:dyDescent="0.3">
      <c r="A38" s="25" t="s">
        <v>11</v>
      </c>
      <c r="B38" s="15"/>
      <c r="C38" s="15"/>
      <c r="D38" s="16">
        <f>SUM(D36)</f>
        <v>0</v>
      </c>
      <c r="F38" s="13"/>
      <c r="G38" s="3"/>
      <c r="H38" s="3"/>
      <c r="I38" s="11"/>
    </row>
    <row r="39" spans="1:9" ht="15.75" thickBot="1" x14ac:dyDescent="0.3">
      <c r="F39" s="14" t="s">
        <v>11</v>
      </c>
      <c r="G39" s="15"/>
      <c r="H39" s="15"/>
      <c r="I39" s="16">
        <f>SUM(I36:I37)</f>
        <v>0</v>
      </c>
    </row>
    <row r="40" spans="1:9" x14ac:dyDescent="0.25">
      <c r="F40" s="2"/>
      <c r="G40" s="1"/>
      <c r="H40" s="1"/>
      <c r="I40" s="1"/>
    </row>
    <row r="41" spans="1:9" ht="15.75" thickBot="1" x14ac:dyDescent="0.3">
      <c r="F41" s="2"/>
      <c r="G41" s="1"/>
      <c r="H41" s="1"/>
      <c r="I41" s="1"/>
    </row>
    <row r="42" spans="1:9" ht="21.75" thickBot="1" x14ac:dyDescent="0.4">
      <c r="F42" s="19" t="s">
        <v>35</v>
      </c>
      <c r="G42" s="20"/>
      <c r="H42" s="20"/>
      <c r="I42" s="21">
        <f>SUM(D19,D31,D38,I14,I19,I25,I33,I39)</f>
        <v>0</v>
      </c>
    </row>
  </sheetData>
  <sheetProtection algorithmName="SHA-512" hashValue="fLQa4yG+cefGEhxSJ7WC6emiIE/sCULwBmtlYFac+Ky+3JJWYztXUMEbVDrsPoBLdsJ3BuW/MEXa+rXfvaktuQ==" saltValue="XORH7G/fdi8FJlOvFZ/RqA==" spinCount="100000" sheet="1" objects="1" scenarios="1"/>
  <mergeCells count="2">
    <mergeCell ref="A2:B2"/>
    <mergeCell ref="A3:B3"/>
  </mergeCells>
  <conditionalFormatting sqref="D19">
    <cfRule type="cellIs" dxfId="9" priority="10" operator="greaterThanOrEqual">
      <formula>9</formula>
    </cfRule>
  </conditionalFormatting>
  <conditionalFormatting sqref="D31">
    <cfRule type="cellIs" dxfId="8" priority="9" operator="greaterThanOrEqual">
      <formula>6</formula>
    </cfRule>
  </conditionalFormatting>
  <conditionalFormatting sqref="D38">
    <cfRule type="cellIs" dxfId="7" priority="8" operator="greaterThanOrEqual">
      <formula>1</formula>
    </cfRule>
  </conditionalFormatting>
  <conditionalFormatting sqref="I14">
    <cfRule type="cellIs" dxfId="6" priority="7" operator="greaterThanOrEqual">
      <formula>5</formula>
    </cfRule>
  </conditionalFormatting>
  <conditionalFormatting sqref="I19">
    <cfRule type="cellIs" dxfId="5" priority="6" operator="greaterThanOrEqual">
      <formula>2</formula>
    </cfRule>
  </conditionalFormatting>
  <conditionalFormatting sqref="I25">
    <cfRule type="cellIs" dxfId="4" priority="5" operator="greaterThanOrEqual">
      <formula>34</formula>
    </cfRule>
  </conditionalFormatting>
  <conditionalFormatting sqref="I39">
    <cfRule type="cellIs" dxfId="3" priority="4" operator="greaterThanOrEqual">
      <formula>6</formula>
    </cfRule>
  </conditionalFormatting>
  <conditionalFormatting sqref="I42">
    <cfRule type="cellIs" dxfId="2" priority="3" operator="greaterThanOrEqual">
      <formula>72</formula>
    </cfRule>
  </conditionalFormatting>
  <conditionalFormatting sqref="D33">
    <cfRule type="expression" dxfId="1" priority="2">
      <formula>IF(AND(D19&gt;=9,D31&gt;=6),1,0)</formula>
    </cfRule>
  </conditionalFormatting>
  <conditionalFormatting sqref="I33">
    <cfRule type="cellIs" dxfId="0" priority="1" operator="greaterThanOrEqual">
      <formula>9</formula>
    </cfRule>
  </conditionalFormatting>
  <pageMargins left="0.5" right="0.5" top="0.5" bottom="0.2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2020-04-09T19:08:35Z</cp:lastPrinted>
  <dcterms:created xsi:type="dcterms:W3CDTF">2020-04-07T18:44:12Z</dcterms:created>
  <dcterms:modified xsi:type="dcterms:W3CDTF">2020-05-04T20:48:53Z</dcterms:modified>
</cp:coreProperties>
</file>